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066998\OneDrive - San Francisco Bay Area Rapid Transit District\bart.gov\FY21\"/>
    </mc:Choice>
  </mc:AlternateContent>
  <xr:revisionPtr revIDLastSave="1" documentId="11_E1C145A27954F40821F31FFD9E0B286D885EC988" xr6:coauthVersionLast="45" xr6:coauthVersionMax="45" xr10:uidLastSave="{BD6B37E4-37FC-4E97-A2DB-B0E91951EFD3}"/>
  <bookViews>
    <workbookView xWindow="22932" yWindow="-108" windowWidth="23256" windowHeight="12576" xr2:uid="{00000000-000D-0000-FFFF-FFFF00000000}"/>
  </bookViews>
  <sheets>
    <sheet name="FY21 Adopted Budget" sheetId="3" r:id="rId1"/>
  </sheets>
  <definedNames>
    <definedName name="NvsASD">"V2020-06-30"</definedName>
    <definedName name="NvsAutoDrillOk">"VN"</definedName>
    <definedName name="NvsElapsedTime">0.0000925925924093463</definedName>
    <definedName name="NvsEndTime">44022.3976388889</definedName>
    <definedName name="NvsInstLang">"VENG"</definedName>
    <definedName name="NvsInstSpec">"%,FFUND_CODE,V0030"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PanelBusUnit">"VBARTD"</definedName>
    <definedName name="NvsPanelEffdt">"V1901-01-01"</definedName>
    <definedName name="NvsPanelSetid">"VBARTD"</definedName>
    <definedName name="NvsReqBU">"VBARTD"</definedName>
    <definedName name="NvsReqBUOnly">"VY"</definedName>
    <definedName name="NvsTransLed">"VN"</definedName>
    <definedName name="NvsTreeASD">"V2020-06-30"</definedName>
    <definedName name="NvsValTbl.ACCOUNT">"GL_ACCOUNT_TBL"</definedName>
    <definedName name="NvsValTbl.CLASS_FLD">"CLASS_CF_TBL"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2" i="3" l="1"/>
  <c r="B41" i="3"/>
  <c r="B28" i="3"/>
  <c r="B20" i="3"/>
  <c r="B21" i="3" s="1"/>
  <c r="B16" i="3"/>
  <c r="B12" i="3"/>
</calcChain>
</file>

<file path=xl/sharedStrings.xml><?xml version="1.0" encoding="utf-8"?>
<sst xmlns="http://schemas.openxmlformats.org/spreadsheetml/2006/main" count="42" uniqueCount="42">
  <si>
    <t>Bay Area Rapid Transit District</t>
  </si>
  <si>
    <t>Total District</t>
  </si>
  <si>
    <t>Financial Assistance - Local</t>
  </si>
  <si>
    <t>Financial Assistance - State</t>
  </si>
  <si>
    <t>Financial Assistance - Federal</t>
  </si>
  <si>
    <t>Inventory Material Usage</t>
  </si>
  <si>
    <t>Other Material Usage</t>
  </si>
  <si>
    <t>Professional &amp; Technical Services</t>
  </si>
  <si>
    <t>Other Professional Fees</t>
  </si>
  <si>
    <t>Other Rental Expense</t>
  </si>
  <si>
    <t>Building Space Rentals</t>
  </si>
  <si>
    <t>ADA Bus Service</t>
  </si>
  <si>
    <t>Rail Passenger Revenue</t>
  </si>
  <si>
    <t>Rail Passenger Discounts</t>
  </si>
  <si>
    <t>Other Operating Revenue</t>
  </si>
  <si>
    <t>Parking Revenue</t>
  </si>
  <si>
    <t>Sales Tax Revenue</t>
  </si>
  <si>
    <t>Property Tax</t>
  </si>
  <si>
    <t>Capital Allocations</t>
  </si>
  <si>
    <t>Debt Service Allocations</t>
  </si>
  <si>
    <t>Operating Allocations</t>
  </si>
  <si>
    <t>Wages &amp; Benefits</t>
  </si>
  <si>
    <t>Overtime</t>
  </si>
  <si>
    <t>Temp Help</t>
  </si>
  <si>
    <t>Capital Reimbursement</t>
  </si>
  <si>
    <t>Other Labor Credits</t>
  </si>
  <si>
    <t>Cost Allocation for Overhead</t>
  </si>
  <si>
    <t>Feeder &amp; Transfer Agreements</t>
  </si>
  <si>
    <t>Electric Power</t>
  </si>
  <si>
    <t>Repairs &amp; Maintenance</t>
  </si>
  <si>
    <t>Miscellaneous Expense</t>
  </si>
  <si>
    <t>Other Utilities</t>
  </si>
  <si>
    <t>FY21 Adopted Annual Budget</t>
  </si>
  <si>
    <t>Account Roll Up</t>
  </si>
  <si>
    <t>Total Year</t>
  </si>
  <si>
    <t>Operating Revenue</t>
  </si>
  <si>
    <t>Financial Assistance</t>
  </si>
  <si>
    <t>Debt Service, Allocations &amp; Misc</t>
  </si>
  <si>
    <t>Revenue, Debt Service, Allocations &amp; Misc.</t>
  </si>
  <si>
    <t>Total Expenses</t>
  </si>
  <si>
    <t>Labor Expenses</t>
  </si>
  <si>
    <t>Non Labor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</si>
</sst>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7" x14ac:knownFonts="1">
    <font>
      <sz val="11"/>
      <color theme="1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Arial"/>
    </font>
    <font>
      <b/>
      <sz val="14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4" tint="0.79998168889431442"/>
        <bgColor theme="4" tint="0.79998168889431442"/>
      </patternFill>
    </fill>
  </fills>
  <borders count="4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4" fontId="2" fillId="0" borderId="0" applyFont="0" applyFill="0" applyBorder="0" applyAlignment="0" applyProtection="0"/>
  </cellStyleXfs>
  <cellXfs count="12">
    <xf numFmtId="0" fontId="0" fillId="0" borderId="0" xfId="0"/>
    <xf numFmtId="0" fontId="5" fillId="2" borderId="1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164" fontId="0" fillId="0" borderId="0" xfId="0" applyNumberFormat="1"/>
    <xf numFmtId="0" fontId="3" fillId="3" borderId="2" xfId="0" applyFont="1" applyFill="1" applyBorder="1"/>
    <xf numFmtId="0" fontId="3" fillId="3" borderId="2" xfId="0" applyFont="1" applyFill="1" applyBorder="1" applyAlignment="1">
      <alignment horizontal="center"/>
    </xf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165" fontId="3" fillId="0" borderId="3" xfId="2" applyNumberFormat="1" applyFont="1" applyBorder="1"/>
    <xf numFmtId="0" fontId="4" fillId="2" borderId="1" xfId="0" applyFont="1" applyFill="1" applyBorder="1" applyAlignment="1">
      <alignment horizontal="left" wrapText="1"/>
    </xf>
    <xf numFmtId="0" fontId="0" fillId="0" borderId="0" xfId="0" applyFill="1" applyAlignment="1">
      <alignment horizontal="left"/>
    </xf>
    <xf numFmtId="0" fontId="6" fillId="0" borderId="0" xfId="0" applyFont="1" applyAlignment="1">
      <alignment horizontal="center"/>
    </xf>
  </cellXfs>
  <cellStyles count="3">
    <cellStyle name="Currency 2" xfId="2" xr:uid="{00000000-0005-0000-0000-000000000000}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B42"/>
  <sheetViews>
    <sheetView showGridLines="0" tabSelected="1" view="pageBreakPreview" zoomScale="145" zoomScaleNormal="100" zoomScaleSheetLayoutView="145" workbookViewId="0">
      <selection activeCell="A4" sqref="A4"/>
    </sheetView>
  </sheetViews>
  <sheetFormatPr defaultRowHeight="14.4" x14ac:dyDescent="0.3"/>
  <cols>
    <col min="1" max="1" width="39.109375" bestFit="1" customWidth="1"/>
    <col min="2" max="2" width="20.33203125" bestFit="1" customWidth="1"/>
    <col min="3" max="3" width="28.33203125" bestFit="1" customWidth="1"/>
    <col min="4" max="4" width="11" bestFit="1" customWidth="1"/>
  </cols>
  <sheetData>
    <row r="1" spans="1:2" ht="18" x14ac:dyDescent="0.35">
      <c r="A1" s="11" t="s">
        <v>0</v>
      </c>
      <c r="B1" s="11"/>
    </row>
    <row r="2" spans="1:2" ht="18" x14ac:dyDescent="0.35">
      <c r="A2" s="11" t="s">
        <v>32</v>
      </c>
      <c r="B2" s="11"/>
    </row>
    <row r="3" spans="1:2" ht="18" x14ac:dyDescent="0.35">
      <c r="A3" s="11" t="s">
        <v>1</v>
      </c>
      <c r="B3" s="11"/>
    </row>
    <row r="5" spans="1:2" x14ac:dyDescent="0.3">
      <c r="A5" s="4" t="s">
        <v>33</v>
      </c>
      <c r="B5" s="5" t="s">
        <v>34</v>
      </c>
    </row>
    <row r="6" spans="1:2" x14ac:dyDescent="0.3">
      <c r="A6" s="2" t="s">
        <v>12</v>
      </c>
      <c r="B6" s="3">
        <v>165707055</v>
      </c>
    </row>
    <row r="7" spans="1:2" x14ac:dyDescent="0.3">
      <c r="A7" s="2" t="s">
        <v>13</v>
      </c>
      <c r="B7" s="3">
        <v>-17350950</v>
      </c>
    </row>
    <row r="8" spans="1:2" x14ac:dyDescent="0.3">
      <c r="A8" s="2" t="s">
        <v>15</v>
      </c>
      <c r="B8" s="3">
        <v>10453133</v>
      </c>
    </row>
    <row r="9" spans="1:2" x14ac:dyDescent="0.3">
      <c r="A9" s="2" t="s">
        <v>14</v>
      </c>
      <c r="B9" s="3">
        <v>23671433</v>
      </c>
    </row>
    <row r="10" spans="1:2" x14ac:dyDescent="0.3">
      <c r="A10" s="2" t="s">
        <v>16</v>
      </c>
      <c r="B10" s="3">
        <v>239026007</v>
      </c>
    </row>
    <row r="11" spans="1:2" x14ac:dyDescent="0.3">
      <c r="A11" s="2" t="s">
        <v>17</v>
      </c>
      <c r="B11" s="3">
        <v>50622254</v>
      </c>
    </row>
    <row r="12" spans="1:2" x14ac:dyDescent="0.3">
      <c r="A12" s="6" t="s">
        <v>35</v>
      </c>
      <c r="B12" s="7">
        <f>SUM(B6:B11)</f>
        <v>472128932</v>
      </c>
    </row>
    <row r="13" spans="1:2" x14ac:dyDescent="0.3">
      <c r="A13" s="2" t="s">
        <v>4</v>
      </c>
      <c r="B13" s="3">
        <v>271000000</v>
      </c>
    </row>
    <row r="14" spans="1:2" x14ac:dyDescent="0.3">
      <c r="A14" s="2" t="s">
        <v>2</v>
      </c>
      <c r="B14" s="3">
        <v>80292501</v>
      </c>
    </row>
    <row r="15" spans="1:2" x14ac:dyDescent="0.3">
      <c r="A15" s="2" t="s">
        <v>3</v>
      </c>
      <c r="B15" s="3">
        <v>51431603</v>
      </c>
    </row>
    <row r="16" spans="1:2" x14ac:dyDescent="0.3">
      <c r="A16" s="6" t="s">
        <v>36</v>
      </c>
      <c r="B16" s="7">
        <f>SUM(B13:B15)</f>
        <v>402724104</v>
      </c>
    </row>
    <row r="17" spans="1:2" x14ac:dyDescent="0.3">
      <c r="A17" s="2" t="s">
        <v>18</v>
      </c>
      <c r="B17" s="3">
        <v>23959715</v>
      </c>
    </row>
    <row r="18" spans="1:2" x14ac:dyDescent="0.3">
      <c r="A18" s="2" t="s">
        <v>20</v>
      </c>
      <c r="B18" s="3">
        <v>-552389</v>
      </c>
    </row>
    <row r="19" spans="1:2" x14ac:dyDescent="0.3">
      <c r="A19" s="2" t="s">
        <v>19</v>
      </c>
      <c r="B19" s="3">
        <v>-47407197</v>
      </c>
    </row>
    <row r="20" spans="1:2" x14ac:dyDescent="0.3">
      <c r="A20" s="6" t="s">
        <v>37</v>
      </c>
      <c r="B20" s="7">
        <f>SUM(B17:B19)</f>
        <v>-23999871</v>
      </c>
    </row>
    <row r="21" spans="1:2" x14ac:dyDescent="0.3">
      <c r="A21" s="1" t="s">
        <v>38</v>
      </c>
      <c r="B21" s="8">
        <f>SUM(B20,B16,B12)</f>
        <v>850853165</v>
      </c>
    </row>
    <row r="22" spans="1:2" x14ac:dyDescent="0.3">
      <c r="A22" s="2" t="s">
        <v>21</v>
      </c>
      <c r="B22" s="3">
        <v>782819721</v>
      </c>
    </row>
    <row r="23" spans="1:2" x14ac:dyDescent="0.3">
      <c r="A23" s="2" t="s">
        <v>22</v>
      </c>
      <c r="B23" s="3">
        <v>34930757</v>
      </c>
    </row>
    <row r="24" spans="1:2" x14ac:dyDescent="0.3">
      <c r="A24" s="2" t="s">
        <v>23</v>
      </c>
      <c r="B24" s="3">
        <v>1028136</v>
      </c>
    </row>
    <row r="25" spans="1:2" x14ac:dyDescent="0.3">
      <c r="A25" s="2" t="s">
        <v>24</v>
      </c>
      <c r="B25" s="3">
        <v>-181523111</v>
      </c>
    </row>
    <row r="26" spans="1:2" x14ac:dyDescent="0.3">
      <c r="A26" s="2" t="s">
        <v>26</v>
      </c>
      <c r="B26" s="3">
        <v>-4644875</v>
      </c>
    </row>
    <row r="27" spans="1:2" x14ac:dyDescent="0.3">
      <c r="A27" s="2" t="s">
        <v>25</v>
      </c>
      <c r="B27" s="3">
        <v>-8262953</v>
      </c>
    </row>
    <row r="28" spans="1:2" x14ac:dyDescent="0.3">
      <c r="A28" s="6" t="s">
        <v>40</v>
      </c>
      <c r="B28" s="7">
        <f>SUM(B22:B27)</f>
        <v>624347675</v>
      </c>
    </row>
    <row r="29" spans="1:2" x14ac:dyDescent="0.3">
      <c r="A29" s="10" t="s">
        <v>5</v>
      </c>
      <c r="B29" s="3">
        <v>20518582</v>
      </c>
    </row>
    <row r="30" spans="1:2" x14ac:dyDescent="0.3">
      <c r="A30" s="10" t="s">
        <v>6</v>
      </c>
      <c r="B30" s="3">
        <v>14136550</v>
      </c>
    </row>
    <row r="31" spans="1:2" x14ac:dyDescent="0.3">
      <c r="A31" s="10" t="s">
        <v>7</v>
      </c>
      <c r="B31" s="3">
        <v>36049990</v>
      </c>
    </row>
    <row r="32" spans="1:2" x14ac:dyDescent="0.3">
      <c r="A32" s="10" t="s">
        <v>8</v>
      </c>
      <c r="B32" s="3">
        <v>14304639</v>
      </c>
    </row>
    <row r="33" spans="1:2" x14ac:dyDescent="0.3">
      <c r="A33" s="10" t="s">
        <v>29</v>
      </c>
      <c r="B33" s="3">
        <v>9129604</v>
      </c>
    </row>
    <row r="34" spans="1:2" x14ac:dyDescent="0.3">
      <c r="A34" s="10" t="s">
        <v>10</v>
      </c>
      <c r="B34" s="3">
        <v>18357832</v>
      </c>
    </row>
    <row r="35" spans="1:2" x14ac:dyDescent="0.3">
      <c r="A35" s="10" t="s">
        <v>9</v>
      </c>
      <c r="B35" s="3">
        <v>808207</v>
      </c>
    </row>
    <row r="36" spans="1:2" x14ac:dyDescent="0.3">
      <c r="A36" s="10" t="s">
        <v>11</v>
      </c>
      <c r="B36" s="3">
        <v>16148606</v>
      </c>
    </row>
    <row r="37" spans="1:2" x14ac:dyDescent="0.3">
      <c r="A37" s="10" t="s">
        <v>27</v>
      </c>
      <c r="B37" s="3">
        <v>11451288</v>
      </c>
    </row>
    <row r="38" spans="1:2" x14ac:dyDescent="0.3">
      <c r="A38" s="2" t="s">
        <v>28</v>
      </c>
      <c r="B38" s="3">
        <v>48085280</v>
      </c>
    </row>
    <row r="39" spans="1:2" x14ac:dyDescent="0.3">
      <c r="A39" s="2" t="s">
        <v>31</v>
      </c>
      <c r="B39" s="3">
        <v>6377123</v>
      </c>
    </row>
    <row r="40" spans="1:2" x14ac:dyDescent="0.3">
      <c r="A40" s="2" t="s">
        <v>30</v>
      </c>
      <c r="B40" s="3">
        <v>31137787</v>
      </c>
    </row>
    <row r="41" spans="1:2" x14ac:dyDescent="0.3">
      <c r="A41" s="6" t="s">
        <v>41</v>
      </c>
      <c r="B41" s="7">
        <f>SUM(B29:B40)</f>
        <v>226505488</v>
      </c>
    </row>
    <row r="42" spans="1:2" x14ac:dyDescent="0.3">
      <c r="A42" s="9" t="s">
        <v>39</v>
      </c>
      <c r="B42" s="8">
        <f>SUM(B41,B28)</f>
        <v>850853163</v>
      </c>
    </row>
  </sheetData>
  <mergeCells count="3">
    <mergeCell ref="A1:B1"/>
    <mergeCell ref="A2:B2"/>
    <mergeCell ref="A3:B3"/>
  </mergeCells>
  <printOptions horizontalCentered="1"/>
  <pageMargins left="0.7" right="0.7" top="0.75" bottom="0.75" header="0.3" footer="0.3"/>
  <pageSetup scale="11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A71A5CCD491F54380F14CD620E196AD" ma:contentTypeVersion="0" ma:contentTypeDescription="Create a new document." ma:contentTypeScope="" ma:versionID="d8141e877cd8d8c7bb6c270a7b7eea7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78027AD-7F81-4C80-B492-47E7796224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0CE892B-66A8-40D5-AD43-4D69FB9E16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3C0F14F-9DBC-49AA-8CFB-E70D9FCE1387}">
  <ds:schemaRefs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FY21 Adopted Budget</vt:lpstr>
    </vt:vector>
  </TitlesOfParts>
  <Company>BART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Alagar</dc:creator>
  <cp:lastModifiedBy>Esther Suh</cp:lastModifiedBy>
  <dcterms:created xsi:type="dcterms:W3CDTF">2020-08-19T00:09:25Z</dcterms:created>
  <dcterms:modified xsi:type="dcterms:W3CDTF">2020-09-29T19:33:00Z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0x0101004A71A5CCD491F54380F14CD620E196AD</vt:lpwstr>
  </property>
</Properties>
</file>